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4 trimestre\"/>
    </mc:Choice>
  </mc:AlternateContent>
  <xr:revisionPtr revIDLastSave="0" documentId="13_ncr:1_{2FE2304E-AD17-4F4D-8910-E93C868A0551}" xr6:coauthVersionLast="47" xr6:coauthVersionMax="47" xr10:uidLastSave="{00000000-0000-0000-0000-000000000000}"/>
  <bookViews>
    <workbookView xWindow="-120" yWindow="-120" windowWidth="19440" windowHeight="10440" xr2:uid="{DBD72961-83C6-4474-A026-625C614BB09E}"/>
  </bookViews>
  <sheets>
    <sheet name="Formato 6 b)" sheetId="1" r:id="rId1"/>
  </sheets>
  <externalReferences>
    <externalReference r:id="rId2"/>
    <externalReference r:id="rId3"/>
    <externalReference r:id="rId4"/>
  </externalReferences>
  <definedNames>
    <definedName name="ANIO">'[1]Info General'!$D$20</definedName>
    <definedName name="ANIO_INFORME">'[2]Info General'!$C$12</definedName>
    <definedName name="ANIO1R">'[2]Info General'!$H$25</definedName>
    <definedName name="ANIO2R">'[2]Info General'!$G$25</definedName>
    <definedName name="ANIO3R">'[2]Info General'!$F$25</definedName>
    <definedName name="ANIO4R">'[2]Info General'!$E$25</definedName>
    <definedName name="ANIO5R">'[2]Info General'!$D$25</definedName>
    <definedName name="ENTE_PUBLICO">'[3]Info General'!$C$6</definedName>
    <definedName name="ENTE_PUBLICO_A">'[1]Info General'!$C$7</definedName>
    <definedName name="ENTIDAD">'[2]Info General'!$C$11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1" l="1"/>
  <c r="B33" i="1" s="1"/>
  <c r="C9" i="1"/>
  <c r="C33" i="1" s="1"/>
  <c r="E9" i="1"/>
  <c r="F9" i="1"/>
  <c r="F33" i="1" s="1"/>
  <c r="D10" i="1"/>
  <c r="D9" i="1" s="1"/>
  <c r="G10" i="1"/>
  <c r="D11" i="1"/>
  <c r="G11" i="1"/>
  <c r="D12" i="1"/>
  <c r="G12" i="1"/>
  <c r="D13" i="1"/>
  <c r="G13" i="1"/>
  <c r="D14" i="1"/>
  <c r="G14" i="1"/>
  <c r="D15" i="1"/>
  <c r="G15" i="1"/>
  <c r="G9" i="1" s="1"/>
  <c r="D16" i="1"/>
  <c r="G16" i="1"/>
  <c r="D17" i="1"/>
  <c r="G17" i="1"/>
  <c r="D18" i="1"/>
  <c r="G18" i="1"/>
  <c r="D19" i="1"/>
  <c r="G19" i="1"/>
  <c r="D20" i="1"/>
  <c r="G20" i="1"/>
  <c r="D21" i="1"/>
  <c r="G21" i="1"/>
  <c r="B23" i="1"/>
  <c r="C23" i="1"/>
  <c r="E23" i="1"/>
  <c r="F23" i="1"/>
  <c r="D24" i="1"/>
  <c r="D23" i="1" s="1"/>
  <c r="G24" i="1"/>
  <c r="G23" i="1" s="1"/>
  <c r="D25" i="1"/>
  <c r="G25" i="1"/>
  <c r="D26" i="1"/>
  <c r="G26" i="1"/>
  <c r="D27" i="1"/>
  <c r="G27" i="1"/>
  <c r="D28" i="1"/>
  <c r="G28" i="1"/>
  <c r="D29" i="1"/>
  <c r="G29" i="1"/>
  <c r="D30" i="1"/>
  <c r="G30" i="1"/>
  <c r="D31" i="1"/>
  <c r="G31" i="1"/>
  <c r="D32" i="1"/>
  <c r="G32" i="1"/>
  <c r="E33" i="1"/>
  <c r="D33" i="1" l="1"/>
  <c r="G33" i="1" s="1"/>
</calcChain>
</file>

<file path=xl/sharedStrings.xml><?xml version="1.0" encoding="utf-8"?>
<sst xmlns="http://schemas.openxmlformats.org/spreadsheetml/2006/main" count="40" uniqueCount="34">
  <si>
    <t>Bajo protesta de decir verdad declaramos de los formatos de la LDF son correctos y responsabilidad del ente emisor</t>
  </si>
  <si>
    <t>III. Total de Egresos (III = I + II)</t>
  </si>
  <si>
    <t>*</t>
  </si>
  <si>
    <t>H. Dependencia o Unidad Administrativa xx</t>
  </si>
  <si>
    <t>G. Dependencia o Unidad Administrativa 7</t>
  </si>
  <si>
    <t>F. Dependencia o Unidad Administrativa 6</t>
  </si>
  <si>
    <t>211213046030000 SECRETARÍA ACADÉMICA UPJR</t>
  </si>
  <si>
    <t>211213046020700 DEPARTAMENTO DE SEGUIMIENTO DE OBRA UPJR</t>
  </si>
  <si>
    <t>211213046020000 SECRETARÍA ADMINISTRATIVA UPJR</t>
  </si>
  <si>
    <t>211213046010200 SUBDIR DE VINCULACIÓN Y DIFUSIÓN UPJR</t>
  </si>
  <si>
    <t>211213046010000 RECTORÍA UPJR</t>
  </si>
  <si>
    <t>II. Gasto Etiquetado (II=A+B+C+D+E+F+G+H)</t>
  </si>
  <si>
    <t>211213046A10000 ÓRGANO INTERNO DE CONTROL UPJR</t>
  </si>
  <si>
    <t>211213046030600 DIRECCIÓN DE INGENIERÍA FINANCIERA UPJR</t>
  </si>
  <si>
    <t>211213046030300 DEPTO DE INVESTIG Y DESARROLLO TECN UPJR</t>
  </si>
  <si>
    <t>211213046030200 DEPARTAMENTO DE DESARROLLO DOCENTE UPJR</t>
  </si>
  <si>
    <t>211213046020100 SUBDIR DE PLANEACIÓN Y PRESUPUESTO UPJR</t>
  </si>
  <si>
    <t>211213046010203 DEPARTAMENTO DE VINCULACIÓN UPJR</t>
  </si>
  <si>
    <t>211213046010201 DEPTO DE INCUBADORA DE EMPRESAS UPJR</t>
  </si>
  <si>
    <t>I. Gasto No Etiquetado (I=A+B+C+D+E+F+G+H)</t>
  </si>
  <si>
    <t>Pagado</t>
  </si>
  <si>
    <t>Devengado</t>
  </si>
  <si>
    <t>Modificado</t>
  </si>
  <si>
    <t>Ampliaciones/ (Reducciones)</t>
  </si>
  <si>
    <t>Aprobado (d)</t>
  </si>
  <si>
    <t>Subejercicio (e)</t>
  </si>
  <si>
    <t>Egresos</t>
  </si>
  <si>
    <t>Concepto (c)</t>
  </si>
  <si>
    <t>(PESOS)</t>
  </si>
  <si>
    <t>del 01 de Enero al 31 de Diciembre de 2024</t>
  </si>
  <si>
    <t>Clasificación Administrativa</t>
  </si>
  <si>
    <t>Estado Analítico del Ejercicio del Presupuesto de Egresos Detallado - LDF</t>
  </si>
  <si>
    <t xml:space="preserve"> UNIVERSIDAD POLITECNICA DE JUVENTINO ROSAS</t>
  </si>
  <si>
    <t>Formato 6 b) Estado Analítico del Ejercicio del Presupuesto de Egresos Detallado - LDF 
                        (Clasificación Administrativa)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</si>
</sst>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5" formatCode="#,##0_ ;\-#,##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164" fontId="2" fillId="0" borderId="1" xfId="1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65" fontId="3" fillId="0" borderId="2" xfId="1" applyNumberFormat="1" applyFont="1" applyFill="1" applyBorder="1" applyAlignment="1" applyProtection="1">
      <alignment vertical="center"/>
      <protection locked="0"/>
    </xf>
    <xf numFmtId="0" fontId="3" fillId="0" borderId="2" xfId="0" applyFont="1" applyBorder="1" applyAlignment="1">
      <alignment horizontal="left" vertical="center" indent="3"/>
    </xf>
    <xf numFmtId="165" fontId="2" fillId="0" borderId="2" xfId="1" applyNumberFormat="1" applyFont="1" applyFill="1" applyBorder="1" applyAlignment="1" applyProtection="1">
      <alignment vertical="center"/>
      <protection locked="0"/>
    </xf>
    <xf numFmtId="165" fontId="2" fillId="0" borderId="2" xfId="1" applyNumberFormat="1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2" fillId="0" borderId="2" xfId="0" applyFont="1" applyBorder="1" applyAlignment="1" applyProtection="1">
      <alignment horizontal="left" vertical="center" indent="6"/>
      <protection locked="0"/>
    </xf>
    <xf numFmtId="165" fontId="3" fillId="0" borderId="3" xfId="1" applyNumberFormat="1" applyFont="1" applyFill="1" applyBorder="1" applyAlignment="1" applyProtection="1">
      <alignment vertical="center"/>
      <protection locked="0"/>
    </xf>
    <xf numFmtId="0" fontId="3" fillId="0" borderId="3" xfId="0" applyFont="1" applyBorder="1" applyAlignment="1">
      <alignment horizontal="left" vertical="center" indent="3"/>
    </xf>
    <xf numFmtId="3" fontId="3" fillId="2" borderId="4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formatica\Downloads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-3\Documents\a.%202020\Cuenta%20p&#250;blica%202020\C.P.%201er%20trimestre%202020\0361_IDF_PEGT_UPJ_200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11">
          <cell r="C11" t="str">
            <v>Gobierno del Estado de Guanajuato</v>
          </cell>
        </row>
        <row r="12">
          <cell r="C12">
            <v>2020</v>
          </cell>
        </row>
        <row r="25">
          <cell r="D25" t="str">
            <v>2015 ¹ (c)</v>
          </cell>
          <cell r="E25" t="str">
            <v>2016 ¹ (c)</v>
          </cell>
          <cell r="F25" t="str">
            <v>2017 ¹ (c)</v>
          </cell>
          <cell r="G25" t="str">
            <v>2018 ¹ (c)</v>
          </cell>
          <cell r="H25" t="str">
            <v>2019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FBE08-328F-4A93-9FDA-3EFEE6CBE002}">
  <dimension ref="A1:G35"/>
  <sheetViews>
    <sheetView showGridLines="0" tabSelected="1" topLeftCell="A3" zoomScaleNormal="100" workbookViewId="0">
      <selection activeCell="B9" sqref="B9"/>
    </sheetView>
  </sheetViews>
  <sheetFormatPr baseColWidth="10" defaultRowHeight="12.75" x14ac:dyDescent="0.2"/>
  <cols>
    <col min="1" max="1" width="72.28515625" style="1" customWidth="1"/>
    <col min="2" max="7" width="21.7109375" style="1" customWidth="1"/>
    <col min="8" max="16384" width="11.42578125" style="1"/>
  </cols>
  <sheetData>
    <row r="1" spans="1:7" ht="53.25" customHeight="1" x14ac:dyDescent="0.2">
      <c r="A1" s="19" t="s">
        <v>33</v>
      </c>
      <c r="B1" s="19"/>
      <c r="C1" s="19"/>
      <c r="D1" s="19"/>
      <c r="E1" s="19"/>
      <c r="F1" s="19"/>
      <c r="G1" s="19"/>
    </row>
    <row r="2" spans="1:7" x14ac:dyDescent="0.2">
      <c r="A2" s="20" t="s">
        <v>32</v>
      </c>
      <c r="B2" s="21"/>
      <c r="C2" s="21"/>
      <c r="D2" s="21"/>
      <c r="E2" s="21"/>
      <c r="F2" s="21"/>
      <c r="G2" s="22"/>
    </row>
    <row r="3" spans="1:7" x14ac:dyDescent="0.2">
      <c r="A3" s="23" t="s">
        <v>31</v>
      </c>
      <c r="B3" s="24"/>
      <c r="C3" s="24"/>
      <c r="D3" s="24"/>
      <c r="E3" s="24"/>
      <c r="F3" s="24"/>
      <c r="G3" s="25"/>
    </row>
    <row r="4" spans="1:7" x14ac:dyDescent="0.2">
      <c r="A4" s="23" t="s">
        <v>30</v>
      </c>
      <c r="B4" s="24"/>
      <c r="C4" s="24"/>
      <c r="D4" s="24"/>
      <c r="E4" s="24"/>
      <c r="F4" s="24"/>
      <c r="G4" s="25"/>
    </row>
    <row r="5" spans="1:7" x14ac:dyDescent="0.2">
      <c r="A5" s="23" t="s">
        <v>29</v>
      </c>
      <c r="B5" s="24"/>
      <c r="C5" s="24"/>
      <c r="D5" s="24"/>
      <c r="E5" s="24"/>
      <c r="F5" s="24"/>
      <c r="G5" s="25"/>
    </row>
    <row r="6" spans="1:7" x14ac:dyDescent="0.2">
      <c r="A6" s="26" t="s">
        <v>28</v>
      </c>
      <c r="B6" s="27"/>
      <c r="C6" s="27"/>
      <c r="D6" s="27"/>
      <c r="E6" s="27"/>
      <c r="F6" s="27"/>
      <c r="G6" s="28"/>
    </row>
    <row r="7" spans="1:7" x14ac:dyDescent="0.2">
      <c r="A7" s="14" t="s">
        <v>27</v>
      </c>
      <c r="B7" s="16" t="s">
        <v>26</v>
      </c>
      <c r="C7" s="16"/>
      <c r="D7" s="16"/>
      <c r="E7" s="16"/>
      <c r="F7" s="16"/>
      <c r="G7" s="17" t="s">
        <v>25</v>
      </c>
    </row>
    <row r="8" spans="1:7" ht="25.5" x14ac:dyDescent="0.2">
      <c r="A8" s="15"/>
      <c r="B8" s="12" t="s">
        <v>24</v>
      </c>
      <c r="C8" s="13" t="s">
        <v>23</v>
      </c>
      <c r="D8" s="12" t="s">
        <v>22</v>
      </c>
      <c r="E8" s="12" t="s">
        <v>21</v>
      </c>
      <c r="F8" s="12" t="s">
        <v>20</v>
      </c>
      <c r="G8" s="18"/>
    </row>
    <row r="9" spans="1:7" x14ac:dyDescent="0.2">
      <c r="A9" s="11" t="s">
        <v>19</v>
      </c>
      <c r="B9" s="10">
        <f t="shared" ref="B9:G9" si="0">SUM(B10:B22)</f>
        <v>41709614.720000014</v>
      </c>
      <c r="C9" s="10">
        <f t="shared" si="0"/>
        <v>3822178.2800000003</v>
      </c>
      <c r="D9" s="10">
        <f t="shared" si="0"/>
        <v>45531793</v>
      </c>
      <c r="E9" s="10">
        <f t="shared" si="0"/>
        <v>41177492.93</v>
      </c>
      <c r="F9" s="10">
        <f t="shared" si="0"/>
        <v>40943725.960000001</v>
      </c>
      <c r="G9" s="10">
        <f t="shared" si="0"/>
        <v>4354300.07</v>
      </c>
    </row>
    <row r="10" spans="1:7" x14ac:dyDescent="0.2">
      <c r="A10" s="9" t="s">
        <v>10</v>
      </c>
      <c r="B10" s="6">
        <v>1520571.44</v>
      </c>
      <c r="C10" s="6">
        <v>258430.91</v>
      </c>
      <c r="D10" s="6">
        <f t="shared" ref="D10:D21" si="1">B10+C10</f>
        <v>1779002.3499999999</v>
      </c>
      <c r="E10" s="6">
        <v>1556934.38</v>
      </c>
      <c r="F10" s="6">
        <v>1556934.38</v>
      </c>
      <c r="G10" s="6">
        <f t="shared" ref="G10:G21" si="2">D10-E10</f>
        <v>222067.96999999997</v>
      </c>
    </row>
    <row r="11" spans="1:7" x14ac:dyDescent="0.2">
      <c r="A11" s="9" t="s">
        <v>9</v>
      </c>
      <c r="B11" s="6">
        <v>3669755.43</v>
      </c>
      <c r="C11" s="6">
        <v>437753.53</v>
      </c>
      <c r="D11" s="6">
        <f t="shared" si="1"/>
        <v>4107508.96</v>
      </c>
      <c r="E11" s="6">
        <v>3619218.34</v>
      </c>
      <c r="F11" s="6">
        <v>3551720.96</v>
      </c>
      <c r="G11" s="6">
        <f t="shared" si="2"/>
        <v>488290.62000000011</v>
      </c>
    </row>
    <row r="12" spans="1:7" x14ac:dyDescent="0.2">
      <c r="A12" s="9" t="s">
        <v>18</v>
      </c>
      <c r="B12" s="6">
        <v>567887.74</v>
      </c>
      <c r="C12" s="6">
        <v>0</v>
      </c>
      <c r="D12" s="6">
        <f t="shared" si="1"/>
        <v>567887.74</v>
      </c>
      <c r="E12" s="6">
        <v>527051.25</v>
      </c>
      <c r="F12" s="6">
        <v>527051.25</v>
      </c>
      <c r="G12" s="6">
        <f t="shared" si="2"/>
        <v>40836.489999999991</v>
      </c>
    </row>
    <row r="13" spans="1:7" x14ac:dyDescent="0.2">
      <c r="A13" s="9" t="s">
        <v>17</v>
      </c>
      <c r="B13" s="6">
        <v>43300</v>
      </c>
      <c r="C13" s="6">
        <v>-43300</v>
      </c>
      <c r="D13" s="6">
        <f t="shared" si="1"/>
        <v>0</v>
      </c>
      <c r="E13" s="6">
        <v>0</v>
      </c>
      <c r="F13" s="6">
        <v>0</v>
      </c>
      <c r="G13" s="6">
        <f t="shared" si="2"/>
        <v>0</v>
      </c>
    </row>
    <row r="14" spans="1:7" x14ac:dyDescent="0.2">
      <c r="A14" s="9" t="s">
        <v>8</v>
      </c>
      <c r="B14" s="6">
        <v>13285708.57</v>
      </c>
      <c r="C14" s="6">
        <v>547392.67000000004</v>
      </c>
      <c r="D14" s="6">
        <f t="shared" si="1"/>
        <v>13833101.24</v>
      </c>
      <c r="E14" s="6">
        <v>12692638.789999999</v>
      </c>
      <c r="F14" s="6">
        <v>12605543.949999999</v>
      </c>
      <c r="G14" s="6">
        <f t="shared" si="2"/>
        <v>1140462.4500000011</v>
      </c>
    </row>
    <row r="15" spans="1:7" x14ac:dyDescent="0.2">
      <c r="A15" s="9" t="s">
        <v>16</v>
      </c>
      <c r="B15" s="6">
        <v>260265</v>
      </c>
      <c r="C15" s="6">
        <v>0</v>
      </c>
      <c r="D15" s="6">
        <f t="shared" si="1"/>
        <v>260265</v>
      </c>
      <c r="E15" s="6">
        <v>190169.76</v>
      </c>
      <c r="F15" s="6">
        <v>190169.76</v>
      </c>
      <c r="G15" s="6">
        <f t="shared" si="2"/>
        <v>70095.239999999991</v>
      </c>
    </row>
    <row r="16" spans="1:7" x14ac:dyDescent="0.2">
      <c r="A16" s="9" t="s">
        <v>7</v>
      </c>
      <c r="B16" s="6">
        <v>925514.8</v>
      </c>
      <c r="C16" s="6">
        <v>1059335.53</v>
      </c>
      <c r="D16" s="6">
        <f t="shared" si="1"/>
        <v>1984850.33</v>
      </c>
      <c r="E16" s="6">
        <v>1328571.07</v>
      </c>
      <c r="F16" s="6">
        <v>1328204.3799999999</v>
      </c>
      <c r="G16" s="6">
        <f t="shared" si="2"/>
        <v>656279.26</v>
      </c>
    </row>
    <row r="17" spans="1:7" x14ac:dyDescent="0.2">
      <c r="A17" s="9" t="s">
        <v>6</v>
      </c>
      <c r="B17" s="6">
        <v>19891165.170000002</v>
      </c>
      <c r="C17" s="6">
        <v>1619705.08</v>
      </c>
      <c r="D17" s="6">
        <f t="shared" si="1"/>
        <v>21510870.25</v>
      </c>
      <c r="E17" s="6">
        <v>20143740.050000001</v>
      </c>
      <c r="F17" s="6">
        <v>20119022.079999998</v>
      </c>
      <c r="G17" s="6">
        <f t="shared" si="2"/>
        <v>1367130.1999999993</v>
      </c>
    </row>
    <row r="18" spans="1:7" x14ac:dyDescent="0.2">
      <c r="A18" s="9" t="s">
        <v>15</v>
      </c>
      <c r="B18" s="6">
        <v>570306.38</v>
      </c>
      <c r="C18" s="6">
        <v>-103710</v>
      </c>
      <c r="D18" s="6">
        <f t="shared" si="1"/>
        <v>466596.38</v>
      </c>
      <c r="E18" s="6">
        <v>380535.25</v>
      </c>
      <c r="F18" s="6">
        <v>380535.25</v>
      </c>
      <c r="G18" s="6">
        <f t="shared" si="2"/>
        <v>86061.13</v>
      </c>
    </row>
    <row r="19" spans="1:7" x14ac:dyDescent="0.2">
      <c r="A19" s="9" t="s">
        <v>14</v>
      </c>
      <c r="B19" s="6">
        <v>545176.69999999995</v>
      </c>
      <c r="C19" s="6">
        <v>0</v>
      </c>
      <c r="D19" s="6">
        <f t="shared" si="1"/>
        <v>545176.69999999995</v>
      </c>
      <c r="E19" s="6">
        <v>305750.43</v>
      </c>
      <c r="F19" s="6">
        <v>251660.34</v>
      </c>
      <c r="G19" s="6">
        <f t="shared" si="2"/>
        <v>239426.26999999996</v>
      </c>
    </row>
    <row r="20" spans="1:7" x14ac:dyDescent="0.2">
      <c r="A20" s="9" t="s">
        <v>13</v>
      </c>
      <c r="B20" s="6">
        <v>12000</v>
      </c>
      <c r="C20" s="6">
        <v>0</v>
      </c>
      <c r="D20" s="6">
        <f t="shared" si="1"/>
        <v>12000</v>
      </c>
      <c r="E20" s="6">
        <v>0</v>
      </c>
      <c r="F20" s="6">
        <v>0</v>
      </c>
      <c r="G20" s="6">
        <f t="shared" si="2"/>
        <v>12000</v>
      </c>
    </row>
    <row r="21" spans="1:7" x14ac:dyDescent="0.2">
      <c r="A21" s="9" t="s">
        <v>12</v>
      </c>
      <c r="B21" s="6">
        <v>417963.49</v>
      </c>
      <c r="C21" s="6">
        <v>46570.559999999998</v>
      </c>
      <c r="D21" s="6">
        <f t="shared" si="1"/>
        <v>464534.05</v>
      </c>
      <c r="E21" s="6">
        <v>432883.61</v>
      </c>
      <c r="F21" s="6">
        <v>432883.61</v>
      </c>
      <c r="G21" s="6">
        <f t="shared" si="2"/>
        <v>31650.440000000002</v>
      </c>
    </row>
    <row r="22" spans="1:7" x14ac:dyDescent="0.2">
      <c r="A22" s="8" t="s">
        <v>2</v>
      </c>
      <c r="B22" s="7"/>
      <c r="C22" s="7"/>
      <c r="D22" s="7"/>
      <c r="E22" s="7"/>
      <c r="F22" s="7"/>
      <c r="G22" s="7"/>
    </row>
    <row r="23" spans="1:7" x14ac:dyDescent="0.2">
      <c r="A23" s="5" t="s">
        <v>11</v>
      </c>
      <c r="B23" s="4">
        <f t="shared" ref="B23:G23" si="3">SUM(B24:B32)</f>
        <v>16678801</v>
      </c>
      <c r="C23" s="4">
        <f t="shared" si="3"/>
        <v>23414521.219999999</v>
      </c>
      <c r="D23" s="4">
        <f t="shared" si="3"/>
        <v>40093322.219999999</v>
      </c>
      <c r="E23" s="4">
        <f t="shared" si="3"/>
        <v>25419672.59</v>
      </c>
      <c r="F23" s="4">
        <f t="shared" si="3"/>
        <v>25369046.130000003</v>
      </c>
      <c r="G23" s="4">
        <f t="shared" si="3"/>
        <v>14673649.629999999</v>
      </c>
    </row>
    <row r="24" spans="1:7" x14ac:dyDescent="0.2">
      <c r="A24" s="9" t="s">
        <v>10</v>
      </c>
      <c r="B24" s="6">
        <v>1008906.15</v>
      </c>
      <c r="C24" s="6">
        <v>0</v>
      </c>
      <c r="D24" s="6">
        <f t="shared" ref="D24:D33" si="4">B24+C24</f>
        <v>1008906.15</v>
      </c>
      <c r="E24" s="6">
        <v>1008906.15</v>
      </c>
      <c r="F24" s="6">
        <v>975679.69</v>
      </c>
      <c r="G24" s="6">
        <f t="shared" ref="G24:G33" si="5">D24-E24</f>
        <v>0</v>
      </c>
    </row>
    <row r="25" spans="1:7" x14ac:dyDescent="0.2">
      <c r="A25" s="9" t="s">
        <v>9</v>
      </c>
      <c r="B25" s="6">
        <v>362426.14</v>
      </c>
      <c r="C25" s="6">
        <v>0</v>
      </c>
      <c r="D25" s="6">
        <f t="shared" si="4"/>
        <v>362426.14</v>
      </c>
      <c r="E25" s="6">
        <v>362288.14</v>
      </c>
      <c r="F25" s="6">
        <v>362288.14</v>
      </c>
      <c r="G25" s="6">
        <f t="shared" si="5"/>
        <v>138</v>
      </c>
    </row>
    <row r="26" spans="1:7" x14ac:dyDescent="0.2">
      <c r="A26" s="9" t="s">
        <v>8</v>
      </c>
      <c r="B26" s="6">
        <v>1926529.05</v>
      </c>
      <c r="C26" s="6">
        <v>120918.63</v>
      </c>
      <c r="D26" s="6">
        <f t="shared" si="4"/>
        <v>2047447.6800000002</v>
      </c>
      <c r="E26" s="6">
        <v>2044417.82</v>
      </c>
      <c r="F26" s="6">
        <v>2044417.82</v>
      </c>
      <c r="G26" s="6">
        <f t="shared" si="5"/>
        <v>3029.8600000001024</v>
      </c>
    </row>
    <row r="27" spans="1:7" x14ac:dyDescent="0.2">
      <c r="A27" s="9" t="s">
        <v>7</v>
      </c>
      <c r="B27" s="6">
        <v>216850.32</v>
      </c>
      <c r="C27" s="6">
        <v>547203</v>
      </c>
      <c r="D27" s="6">
        <f t="shared" si="4"/>
        <v>764053.32000000007</v>
      </c>
      <c r="E27" s="6">
        <v>207434.25</v>
      </c>
      <c r="F27" s="6">
        <v>190034.25</v>
      </c>
      <c r="G27" s="6">
        <f t="shared" si="5"/>
        <v>556619.07000000007</v>
      </c>
    </row>
    <row r="28" spans="1:7" x14ac:dyDescent="0.2">
      <c r="A28" s="9" t="s">
        <v>6</v>
      </c>
      <c r="B28" s="6">
        <v>13164089.34</v>
      </c>
      <c r="C28" s="6">
        <v>22746399.59</v>
      </c>
      <c r="D28" s="6">
        <f t="shared" si="4"/>
        <v>35910488.93</v>
      </c>
      <c r="E28" s="6">
        <v>21796626.23</v>
      </c>
      <c r="F28" s="6">
        <v>21796626.23</v>
      </c>
      <c r="G28" s="6">
        <f t="shared" si="5"/>
        <v>14113862.699999999</v>
      </c>
    </row>
    <row r="29" spans="1:7" x14ac:dyDescent="0.2">
      <c r="A29" s="9" t="s">
        <v>5</v>
      </c>
      <c r="B29" s="6">
        <v>0</v>
      </c>
      <c r="C29" s="6">
        <v>0</v>
      </c>
      <c r="D29" s="6">
        <f t="shared" si="4"/>
        <v>0</v>
      </c>
      <c r="E29" s="6">
        <v>0</v>
      </c>
      <c r="F29" s="6">
        <v>0</v>
      </c>
      <c r="G29" s="6">
        <f t="shared" si="5"/>
        <v>0</v>
      </c>
    </row>
    <row r="30" spans="1:7" x14ac:dyDescent="0.2">
      <c r="A30" s="9" t="s">
        <v>4</v>
      </c>
      <c r="B30" s="6">
        <v>0</v>
      </c>
      <c r="C30" s="6">
        <v>0</v>
      </c>
      <c r="D30" s="6">
        <f t="shared" si="4"/>
        <v>0</v>
      </c>
      <c r="E30" s="6">
        <v>0</v>
      </c>
      <c r="F30" s="6">
        <v>0</v>
      </c>
      <c r="G30" s="6">
        <f t="shared" si="5"/>
        <v>0</v>
      </c>
    </row>
    <row r="31" spans="1:7" x14ac:dyDescent="0.2">
      <c r="A31" s="9" t="s">
        <v>3</v>
      </c>
      <c r="B31" s="6">
        <v>0</v>
      </c>
      <c r="C31" s="6">
        <v>0</v>
      </c>
      <c r="D31" s="6">
        <f t="shared" si="4"/>
        <v>0</v>
      </c>
      <c r="E31" s="6">
        <v>0</v>
      </c>
      <c r="F31" s="6">
        <v>0</v>
      </c>
      <c r="G31" s="6">
        <f t="shared" si="5"/>
        <v>0</v>
      </c>
    </row>
    <row r="32" spans="1:7" x14ac:dyDescent="0.2">
      <c r="A32" s="8" t="s">
        <v>2</v>
      </c>
      <c r="B32" s="7"/>
      <c r="C32" s="7"/>
      <c r="D32" s="6">
        <f t="shared" si="4"/>
        <v>0</v>
      </c>
      <c r="E32" s="6"/>
      <c r="F32" s="6"/>
      <c r="G32" s="6">
        <f t="shared" si="5"/>
        <v>0</v>
      </c>
    </row>
    <row r="33" spans="1:7" x14ac:dyDescent="0.2">
      <c r="A33" s="5" t="s">
        <v>1</v>
      </c>
      <c r="B33" s="4">
        <f>B9+B23</f>
        <v>58388415.720000014</v>
      </c>
      <c r="C33" s="4">
        <f>C9+C23</f>
        <v>27236699.5</v>
      </c>
      <c r="D33" s="4">
        <f t="shared" si="4"/>
        <v>85625115.220000014</v>
      </c>
      <c r="E33" s="4">
        <f>E9+E23</f>
        <v>66597165.519999996</v>
      </c>
      <c r="F33" s="4">
        <f>F9+F23</f>
        <v>66312772.090000004</v>
      </c>
      <c r="G33" s="4">
        <f t="shared" si="5"/>
        <v>19027949.700000018</v>
      </c>
    </row>
    <row r="34" spans="1:7" x14ac:dyDescent="0.2">
      <c r="A34" s="3"/>
      <c r="B34" s="2"/>
      <c r="C34" s="2"/>
      <c r="D34" s="2"/>
      <c r="E34" s="2"/>
      <c r="F34" s="2"/>
      <c r="G34" s="2"/>
    </row>
    <row r="35" spans="1:7" x14ac:dyDescent="0.2">
      <c r="A35" s="1" t="s">
        <v>0</v>
      </c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b)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Offce RecFinancieros1</dc:creator>
  <cp:lastModifiedBy>Offce RecFinancieros1</cp:lastModifiedBy>
  <dcterms:created xsi:type="dcterms:W3CDTF">2025-01-29T18:39:43Z</dcterms:created>
  <dcterms:modified xsi:type="dcterms:W3CDTF">2025-01-29T18:47:33Z</dcterms:modified>
</cp:coreProperties>
</file>